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Foglio1" sheetId="1" r:id="rId1"/>
    <sheet name="Foglio3" sheetId="3" r:id="rId2"/>
  </sheets>
  <definedNames>
    <definedName name="_xlnm._FilterDatabase" localSheetId="0" hidden="1">Foglio1!$A$21:$M$101</definedName>
    <definedName name="_xlnm.Print_Titles" localSheetId="0">Foglio1!$21:$21</definedName>
  </definedNames>
  <calcPr calcId="145621"/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C12" i="1"/>
  <c r="C11" i="1"/>
  <c r="C10" i="1"/>
  <c r="C9" i="1"/>
  <c r="C8" i="1"/>
  <c r="B7" i="1" l="1"/>
  <c r="D9" i="1" l="1"/>
  <c r="D10" i="1"/>
  <c r="D11" i="1"/>
  <c r="D12" i="1"/>
  <c r="D13" i="1"/>
  <c r="D14" i="1"/>
  <c r="D15" i="1"/>
  <c r="D16" i="1"/>
  <c r="C7" i="1" l="1"/>
  <c r="D8" i="1"/>
</calcChain>
</file>

<file path=xl/sharedStrings.xml><?xml version="1.0" encoding="utf-8"?>
<sst xmlns="http://schemas.openxmlformats.org/spreadsheetml/2006/main" count="457" uniqueCount="264">
  <si>
    <t>BOLOGNA</t>
  </si>
  <si>
    <t>PARMA</t>
  </si>
  <si>
    <t>PIACENZA</t>
  </si>
  <si>
    <t>REGGIO EMILIA</t>
  </si>
  <si>
    <t>RIMINI</t>
  </si>
  <si>
    <t>FERRARA</t>
  </si>
  <si>
    <t>RAVENNA</t>
  </si>
  <si>
    <t>GRAD</t>
  </si>
  <si>
    <t>N°</t>
  </si>
  <si>
    <t>COGNOME</t>
  </si>
  <si>
    <t>NOME</t>
  </si>
  <si>
    <t>DATA DI NASCITA</t>
  </si>
  <si>
    <t>PUNTEGGIO PROVA ORALE</t>
  </si>
  <si>
    <t>PUNTEGGIO TITOLI</t>
  </si>
  <si>
    <t>PUNTEGGIO FINALE</t>
  </si>
  <si>
    <t>PREFERENZE</t>
  </si>
  <si>
    <t>RISERVE</t>
  </si>
  <si>
    <t>NOTE</t>
  </si>
  <si>
    <t>PROVINCIA ATTRIBUITA A.S. 2019/20</t>
  </si>
  <si>
    <t>FORLI' - CESENA</t>
  </si>
  <si>
    <t>MODENA</t>
  </si>
  <si>
    <t>RINUNCIA</t>
  </si>
  <si>
    <t>CONTINGENTE</t>
  </si>
  <si>
    <t>CONTATORE NOMINE</t>
  </si>
  <si>
    <t>CONTROLLO</t>
  </si>
  <si>
    <t>PROVINCIA DI RESIDENZA</t>
  </si>
  <si>
    <t>POSTI RISERVA</t>
  </si>
  <si>
    <t>AAAA TOTALE</t>
  </si>
  <si>
    <t>GRADUATORIA</t>
  </si>
  <si>
    <t>FRANCESCA</t>
  </si>
  <si>
    <t>ELENA</t>
  </si>
  <si>
    <t>GIUSEPPE</t>
  </si>
  <si>
    <t>GIULIA</t>
  </si>
  <si>
    <t>*</t>
  </si>
  <si>
    <t>SILVIA</t>
  </si>
  <si>
    <t>CHIARA</t>
  </si>
  <si>
    <t>ANTONELLA</t>
  </si>
  <si>
    <t>SARA</t>
  </si>
  <si>
    <t>SIMONA</t>
  </si>
  <si>
    <t>ANNALISA</t>
  </si>
  <si>
    <t>CATERINA</t>
  </si>
  <si>
    <t>MARIANGELA</t>
  </si>
  <si>
    <t>EMANUELA</t>
  </si>
  <si>
    <t>LAURA</t>
  </si>
  <si>
    <t>BARBARA</t>
  </si>
  <si>
    <t>ELISA</t>
  </si>
  <si>
    <t>**</t>
  </si>
  <si>
    <t>ELEONORA</t>
  </si>
  <si>
    <t>RAFFAELLA</t>
  </si>
  <si>
    <t>LARA</t>
  </si>
  <si>
    <t>MONICA</t>
  </si>
  <si>
    <t>ALESSANDRA</t>
  </si>
  <si>
    <t>ANNAMARIA</t>
  </si>
  <si>
    <t>FRANCESCO</t>
  </si>
  <si>
    <t>PIETRO</t>
  </si>
  <si>
    <t>CESARE</t>
  </si>
  <si>
    <t>CASADEI</t>
  </si>
  <si>
    <t>CARLA</t>
  </si>
  <si>
    <t>MENCHETTI</t>
  </si>
  <si>
    <t>19/11/1970</t>
  </si>
  <si>
    <t>FRANCESCHI</t>
  </si>
  <si>
    <t>19/06/1970</t>
  </si>
  <si>
    <t>NARDINI</t>
  </si>
  <si>
    <t>11/03/1979</t>
  </si>
  <si>
    <t>DIAZZI</t>
  </si>
  <si>
    <t>12/06/1976</t>
  </si>
  <si>
    <t>PECORARO</t>
  </si>
  <si>
    <t>28/04/1983</t>
  </si>
  <si>
    <t>BOSCARINO</t>
  </si>
  <si>
    <t>DIEGO</t>
  </si>
  <si>
    <t>31/12/1973</t>
  </si>
  <si>
    <t>BARDOVAGNI</t>
  </si>
  <si>
    <t>ANNA</t>
  </si>
  <si>
    <t>29/08/1980</t>
  </si>
  <si>
    <t>CANTELMI</t>
  </si>
  <si>
    <t>MARTA</t>
  </si>
  <si>
    <t>04/01/1983</t>
  </si>
  <si>
    <t>FIGURELLA</t>
  </si>
  <si>
    <t>06/08/1970</t>
  </si>
  <si>
    <t>LAGHI</t>
  </si>
  <si>
    <t>26/04/1986</t>
  </si>
  <si>
    <t>FILIOS</t>
  </si>
  <si>
    <t>06/09/1980</t>
  </si>
  <si>
    <t>ZILIOLI</t>
  </si>
  <si>
    <t>ANGELA</t>
  </si>
  <si>
    <t>04/01/1970</t>
  </si>
  <si>
    <t>SORMANI</t>
  </si>
  <si>
    <t>13/05/1969</t>
  </si>
  <si>
    <t>AMORINI</t>
  </si>
  <si>
    <t>ALFREDO AURELIO</t>
  </si>
  <si>
    <t>28/09/1973</t>
  </si>
  <si>
    <t>SIVIGLIA</t>
  </si>
  <si>
    <t>ROSARIA</t>
  </si>
  <si>
    <t>09/08/1975</t>
  </si>
  <si>
    <t>MOCCIARO</t>
  </si>
  <si>
    <t>VERONICA</t>
  </si>
  <si>
    <t>03/01/1987</t>
  </si>
  <si>
    <t>BUSCARINI</t>
  </si>
  <si>
    <t>26/03/1976</t>
  </si>
  <si>
    <t>GIOVACCHINI</t>
  </si>
  <si>
    <t>31/01/1984</t>
  </si>
  <si>
    <t>CICORIA</t>
  </si>
  <si>
    <t>02/01/1981</t>
  </si>
  <si>
    <t>CANARECCI</t>
  </si>
  <si>
    <t>MASSIMILIANO</t>
  </si>
  <si>
    <t>03/02/1973</t>
  </si>
  <si>
    <t>RESTUCCIA</t>
  </si>
  <si>
    <t>GRAZIA MARIA</t>
  </si>
  <si>
    <t>03/10/1987</t>
  </si>
  <si>
    <t>CAPRIOTTI</t>
  </si>
  <si>
    <t>ALICE</t>
  </si>
  <si>
    <t>15/02/1986</t>
  </si>
  <si>
    <t>CAPPELLA</t>
  </si>
  <si>
    <t>FRANCO</t>
  </si>
  <si>
    <t>10/03/1963</t>
  </si>
  <si>
    <t>CANGINI</t>
  </si>
  <si>
    <t>ELISABETTA</t>
  </si>
  <si>
    <t>01/01/1967</t>
  </si>
  <si>
    <t>BONDI</t>
  </si>
  <si>
    <t>29/07/1978</t>
  </si>
  <si>
    <t>MORONI</t>
  </si>
  <si>
    <t>12/02/1970</t>
  </si>
  <si>
    <t>BININI</t>
  </si>
  <si>
    <t>11/05/1963</t>
  </si>
  <si>
    <t>RICCI</t>
  </si>
  <si>
    <t>25/04/1984</t>
  </si>
  <si>
    <t>ZANZANI</t>
  </si>
  <si>
    <t>29/10/1970</t>
  </si>
  <si>
    <t>SALVIOLI</t>
  </si>
  <si>
    <t>11/02/1972</t>
  </si>
  <si>
    <t>SEMINERIO</t>
  </si>
  <si>
    <t>28/09/1985</t>
  </si>
  <si>
    <t>CENACCHI</t>
  </si>
  <si>
    <t>18/09/1965</t>
  </si>
  <si>
    <t>VANNUCCI</t>
  </si>
  <si>
    <t>13/11/1974</t>
  </si>
  <si>
    <t>POLES</t>
  </si>
  <si>
    <t>01/05/1963</t>
  </si>
  <si>
    <t>SAVI</t>
  </si>
  <si>
    <t>CRISTINA</t>
  </si>
  <si>
    <t>12/02/1980</t>
  </si>
  <si>
    <t>PENSO</t>
  </si>
  <si>
    <t>10/03/1974</t>
  </si>
  <si>
    <t>OSGNACH</t>
  </si>
  <si>
    <t>ROCCO</t>
  </si>
  <si>
    <t>08/01/1981</t>
  </si>
  <si>
    <t>IORI</t>
  </si>
  <si>
    <t>18/03/1973</t>
  </si>
  <si>
    <t>VALENTINO</t>
  </si>
  <si>
    <t>24/02/1980</t>
  </si>
  <si>
    <t>PISTOROZZI</t>
  </si>
  <si>
    <t>IVANA MICHELINA</t>
  </si>
  <si>
    <t>17/03/1974</t>
  </si>
  <si>
    <t>GHISELLINI</t>
  </si>
  <si>
    <t>19/09/1968</t>
  </si>
  <si>
    <t>ONTANI</t>
  </si>
  <si>
    <t>MICHELA</t>
  </si>
  <si>
    <t>27/10/1972</t>
  </si>
  <si>
    <t>ANTEGHINI</t>
  </si>
  <si>
    <t>25/01/1973</t>
  </si>
  <si>
    <t>BETTELLA</t>
  </si>
  <si>
    <t>20/03/1968</t>
  </si>
  <si>
    <t>VILLA</t>
  </si>
  <si>
    <t>VIVIANA</t>
  </si>
  <si>
    <t>20/04/1973</t>
  </si>
  <si>
    <t>STANGANELLI</t>
  </si>
  <si>
    <t>10/05/1984</t>
  </si>
  <si>
    <t>RASTELLI</t>
  </si>
  <si>
    <t>05/12/1977</t>
  </si>
  <si>
    <t>SIMONI</t>
  </si>
  <si>
    <t>PATRIZIA</t>
  </si>
  <si>
    <t>27/07/1962</t>
  </si>
  <si>
    <t>BRANDI</t>
  </si>
  <si>
    <t>11/10/1971</t>
  </si>
  <si>
    <t>LETO</t>
  </si>
  <si>
    <t>ANGELA MARIA</t>
  </si>
  <si>
    <t>21/01/1977</t>
  </si>
  <si>
    <t>SARRA</t>
  </si>
  <si>
    <t>13/02/1976</t>
  </si>
  <si>
    <t xml:space="preserve">MANENTI </t>
  </si>
  <si>
    <t xml:space="preserve">CLAUDIA </t>
  </si>
  <si>
    <t>BRIGANTE</t>
  </si>
  <si>
    <t>FABRIZIO</t>
  </si>
  <si>
    <t>11/07/1974</t>
  </si>
  <si>
    <t>DI STEFANO</t>
  </si>
  <si>
    <t>19/06/1982</t>
  </si>
  <si>
    <t>GUERRERA</t>
  </si>
  <si>
    <t>24/11/1974</t>
  </si>
  <si>
    <t>BENTIVOGLI</t>
  </si>
  <si>
    <t>MARIA BEATRICE</t>
  </si>
  <si>
    <t>06/05/1968</t>
  </si>
  <si>
    <t>MORSELLI</t>
  </si>
  <si>
    <t>07/09/1970</t>
  </si>
  <si>
    <t>RAGAZZINI</t>
  </si>
  <si>
    <t>30/07/1967</t>
  </si>
  <si>
    <t>CASSIA</t>
  </si>
  <si>
    <t>03/08/1973</t>
  </si>
  <si>
    <t>IACOMINO</t>
  </si>
  <si>
    <t>24/10/1970</t>
  </si>
  <si>
    <t>20/03/1971</t>
  </si>
  <si>
    <t>GENOVESI</t>
  </si>
  <si>
    <t>12/10/1958</t>
  </si>
  <si>
    <t>CAMMARANA</t>
  </si>
  <si>
    <t>SONIA</t>
  </si>
  <si>
    <t>03/05/1971</t>
  </si>
  <si>
    <t>BARONE</t>
  </si>
  <si>
    <t>RICCARDO</t>
  </si>
  <si>
    <t>15/10/1985</t>
  </si>
  <si>
    <t>TISSELLI</t>
  </si>
  <si>
    <t>06/11/1954</t>
  </si>
  <si>
    <t>GUARINI</t>
  </si>
  <si>
    <t>19/06/1962</t>
  </si>
  <si>
    <t>TSAVAKI</t>
  </si>
  <si>
    <t>NIKOLETA THEODORA</t>
  </si>
  <si>
    <t>01/07/1979</t>
  </si>
  <si>
    <t>BIAGIOLI</t>
  </si>
  <si>
    <t>MATTEO</t>
  </si>
  <si>
    <t>27/09/1980</t>
  </si>
  <si>
    <t>BATTAGLIOLI</t>
  </si>
  <si>
    <t>ANNARITA</t>
  </si>
  <si>
    <t>11/03/1961</t>
  </si>
  <si>
    <t>LETIZIA</t>
  </si>
  <si>
    <t>BONETTI</t>
  </si>
  <si>
    <t>MANUELA</t>
  </si>
  <si>
    <t>06/09/1967</t>
  </si>
  <si>
    <t>ZAMPINI</t>
  </si>
  <si>
    <t>GIOVANNANTONIO</t>
  </si>
  <si>
    <t>10/06/1963</t>
  </si>
  <si>
    <t>AMMESSA CON RISERVA</t>
  </si>
  <si>
    <t>A017</t>
  </si>
  <si>
    <t>BIONDI</t>
  </si>
  <si>
    <t>27/12/1980</t>
  </si>
  <si>
    <t>VARIO</t>
  </si>
  <si>
    <t>ROBERTA</t>
  </si>
  <si>
    <t>05/07/1983</t>
  </si>
  <si>
    <t>EMILIANI</t>
  </si>
  <si>
    <t>EMMA</t>
  </si>
  <si>
    <t>22/04/1966</t>
  </si>
  <si>
    <t>MELE</t>
  </si>
  <si>
    <t>ROSALBA</t>
  </si>
  <si>
    <t>29/03/1966</t>
  </si>
  <si>
    <t>BERTOLI</t>
  </si>
  <si>
    <t>18/02/1967</t>
  </si>
  <si>
    <t>SPAGGIARI</t>
  </si>
  <si>
    <t>VALDA</t>
  </si>
  <si>
    <t>28/02/1981</t>
  </si>
  <si>
    <t>MIRIAM CINZIA</t>
  </si>
  <si>
    <t>15/09/1973</t>
  </si>
  <si>
    <t>ALETTA</t>
  </si>
  <si>
    <t>RENATO</t>
  </si>
  <si>
    <t>24/11/1957</t>
  </si>
  <si>
    <t>GAMUCCI</t>
  </si>
  <si>
    <t>LUCA</t>
  </si>
  <si>
    <t>13/08/1960</t>
  </si>
  <si>
    <t>1 N</t>
  </si>
  <si>
    <t>D'UFFICIO ANCHE SU A001 BO</t>
  </si>
  <si>
    <t>2N e 1M</t>
  </si>
  <si>
    <t>nominato come riservista N</t>
  </si>
  <si>
    <t>con elenco preferenziale</t>
  </si>
  <si>
    <t>ruolo su A001 con elenco preferenziale</t>
  </si>
  <si>
    <t xml:space="preserve">RIEPILOGO OPERAZIONI IMMISSIONI IN RUOLO A.S. 2019/2020 DA CONCORSO ORDINARIO EX DDG 85/2018 - elenco aggiornato al 20/08/2019         
</t>
  </si>
  <si>
    <t>con elenco preferenziale assegnata a Modena. Rinuncia (comunicazione UST MO del 30/08)</t>
  </si>
  <si>
    <t>D'UFFICIO (ANCHE SU A001 MO)</t>
  </si>
  <si>
    <t>Assegnata a Forlì-Cesena. Rinuncia (comunicazione UST FC del 26/08)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</si>
</sst>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left" vertical="center"/>
    </xf>
    <xf numFmtId="14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Fill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</cellXfs>
  <cellStyles count="2">
    <cellStyle name="Normal 2" xfId="1"/>
    <cellStyle name="Normale" xfId="0" builtinId="0"/>
  </cellStyles>
  <dxfs count="2"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101"/>
  <sheetViews>
    <sheetView tabSelected="1" topLeftCell="A17" workbookViewId="0">
      <selection activeCell="L31" sqref="L31"/>
    </sheetView>
  </sheetViews>
  <sheetFormatPr defaultRowHeight="15" x14ac:dyDescent="0.25"/>
  <cols>
    <col min="1" max="1" width="9.7109375" customWidth="1"/>
    <col min="2" max="2" width="9.28515625" style="2" customWidth="1"/>
    <col min="3" max="3" width="13.42578125" customWidth="1"/>
    <col min="4" max="4" width="19.42578125" customWidth="1"/>
    <col min="5" max="5" width="19.42578125" style="2" customWidth="1"/>
    <col min="6" max="6" width="9.42578125" style="2" customWidth="1"/>
    <col min="7" max="7" width="15.85546875" style="2" customWidth="1"/>
    <col min="8" max="8" width="13.7109375" style="2" customWidth="1"/>
    <col min="9" max="9" width="11.5703125" style="2" customWidth="1"/>
    <col min="10" max="10" width="13.5703125" style="2" customWidth="1"/>
    <col min="11" max="11" width="9.140625" style="2"/>
    <col min="12" max="12" width="15" style="4" customWidth="1"/>
    <col min="13" max="13" width="15.28515625" customWidth="1"/>
    <col min="14" max="14" width="18.5703125" bestFit="1" customWidth="1"/>
  </cols>
  <sheetData>
    <row r="3" spans="1:12" ht="15.75" x14ac:dyDescent="0.25">
      <c r="C3" s="19" t="s">
        <v>260</v>
      </c>
      <c r="D3" s="20"/>
      <c r="E3" s="20"/>
      <c r="F3" s="20"/>
      <c r="G3" s="20"/>
      <c r="H3" s="20"/>
      <c r="I3" s="20"/>
      <c r="J3" s="20"/>
      <c r="K3" s="20"/>
      <c r="L3" s="20"/>
    </row>
    <row r="6" spans="1:12" x14ac:dyDescent="0.25">
      <c r="B6" s="2" t="s">
        <v>22</v>
      </c>
      <c r="C6" t="s">
        <v>23</v>
      </c>
      <c r="D6" s="3" t="s">
        <v>24</v>
      </c>
      <c r="E6" s="2" t="s">
        <v>26</v>
      </c>
    </row>
    <row r="7" spans="1:12" x14ac:dyDescent="0.25">
      <c r="A7" t="s">
        <v>27</v>
      </c>
      <c r="B7" s="3">
        <f>SUM(B8:B16)</f>
        <v>17</v>
      </c>
      <c r="C7" s="3">
        <f>SUM(C8:C16)</f>
        <v>16</v>
      </c>
    </row>
    <row r="8" spans="1:12" x14ac:dyDescent="0.25">
      <c r="A8" t="s">
        <v>0</v>
      </c>
      <c r="B8" s="2">
        <v>2</v>
      </c>
      <c r="C8" s="2">
        <f t="shared" ref="C8:C17" si="0">COUNTIF($M$22:$M$101,A8)</f>
        <v>2</v>
      </c>
      <c r="D8" t="str">
        <f>IF(C8=B8,"TOTALE RAGGIUNTO",IF(C8&gt;B8,"CONTINGENTE SUPERATO",""))</f>
        <v>TOTALE RAGGIUNTO</v>
      </c>
      <c r="E8" s="1" t="s">
        <v>254</v>
      </c>
      <c r="F8" s="1"/>
    </row>
    <row r="9" spans="1:12" x14ac:dyDescent="0.25">
      <c r="A9" t="s">
        <v>5</v>
      </c>
      <c r="B9" s="2">
        <v>1</v>
      </c>
      <c r="C9" s="2">
        <f t="shared" si="0"/>
        <v>1</v>
      </c>
      <c r="D9" t="str">
        <f t="shared" ref="D9:D16" si="1">IF(C9=B9,"TOTALE RAGGIUNTO",IF(C9&gt;B9,"CONTINGENTE SUPERATO",""))</f>
        <v>TOTALE RAGGIUNTO</v>
      </c>
      <c r="E9" s="1">
        <v>0</v>
      </c>
      <c r="F9" s="1"/>
    </row>
    <row r="10" spans="1:12" x14ac:dyDescent="0.25">
      <c r="A10" t="s">
        <v>19</v>
      </c>
      <c r="B10" s="2">
        <v>3</v>
      </c>
      <c r="C10" s="2">
        <f t="shared" si="0"/>
        <v>2</v>
      </c>
      <c r="D10" t="str">
        <f t="shared" si="1"/>
        <v/>
      </c>
      <c r="E10" s="1" t="s">
        <v>254</v>
      </c>
      <c r="F10" s="1"/>
    </row>
    <row r="11" spans="1:12" x14ac:dyDescent="0.25">
      <c r="A11" t="s">
        <v>20</v>
      </c>
      <c r="B11" s="2">
        <v>7</v>
      </c>
      <c r="C11" s="2">
        <f t="shared" si="0"/>
        <v>7</v>
      </c>
      <c r="D11" t="str">
        <f t="shared" si="1"/>
        <v>TOTALE RAGGIUNTO</v>
      </c>
      <c r="E11" s="1" t="s">
        <v>256</v>
      </c>
      <c r="F11" s="1"/>
    </row>
    <row r="12" spans="1:12" x14ac:dyDescent="0.25">
      <c r="A12" t="s">
        <v>1</v>
      </c>
      <c r="B12" s="2">
        <v>1</v>
      </c>
      <c r="C12" s="2">
        <f t="shared" si="0"/>
        <v>1</v>
      </c>
      <c r="D12" t="str">
        <f t="shared" si="1"/>
        <v>TOTALE RAGGIUNTO</v>
      </c>
      <c r="E12" s="1"/>
      <c r="F12" s="1"/>
    </row>
    <row r="13" spans="1:12" x14ac:dyDescent="0.25">
      <c r="A13" t="s">
        <v>2</v>
      </c>
      <c r="B13" s="2">
        <v>3</v>
      </c>
      <c r="C13" s="2">
        <f t="shared" si="0"/>
        <v>3</v>
      </c>
      <c r="D13" t="str">
        <f t="shared" si="1"/>
        <v>TOTALE RAGGIUNTO</v>
      </c>
      <c r="E13" s="1" t="s">
        <v>254</v>
      </c>
      <c r="F13" s="1"/>
    </row>
    <row r="14" spans="1:12" s="9" customFormat="1" x14ac:dyDescent="0.25">
      <c r="A14" s="9" t="s">
        <v>6</v>
      </c>
      <c r="B14" s="10">
        <v>0</v>
      </c>
      <c r="C14" s="10">
        <f t="shared" si="0"/>
        <v>0</v>
      </c>
      <c r="D14" s="9" t="str">
        <f t="shared" si="1"/>
        <v>TOTALE RAGGIUNTO</v>
      </c>
      <c r="E14" s="8"/>
      <c r="F14" s="17"/>
      <c r="G14" s="10"/>
      <c r="H14" s="10"/>
      <c r="I14" s="10"/>
      <c r="J14" s="10"/>
      <c r="K14" s="10"/>
      <c r="L14" s="11"/>
    </row>
    <row r="15" spans="1:12" x14ac:dyDescent="0.25">
      <c r="A15" t="s">
        <v>3</v>
      </c>
      <c r="B15" s="2">
        <v>0</v>
      </c>
      <c r="C15" s="2">
        <f t="shared" si="0"/>
        <v>0</v>
      </c>
      <c r="D15" t="str">
        <f t="shared" si="1"/>
        <v>TOTALE RAGGIUNTO</v>
      </c>
      <c r="E15" s="8"/>
      <c r="F15" s="1"/>
    </row>
    <row r="16" spans="1:12" s="9" customFormat="1" x14ac:dyDescent="0.25">
      <c r="A16" s="9" t="s">
        <v>4</v>
      </c>
      <c r="B16" s="10">
        <v>0</v>
      </c>
      <c r="C16" s="10">
        <f t="shared" si="0"/>
        <v>0</v>
      </c>
      <c r="D16" s="9" t="str">
        <f t="shared" si="1"/>
        <v>TOTALE RAGGIUNTO</v>
      </c>
      <c r="E16" s="1"/>
      <c r="F16" s="8"/>
      <c r="G16" s="10"/>
      <c r="H16" s="10"/>
      <c r="I16" s="10"/>
      <c r="J16" s="10"/>
      <c r="K16" s="10"/>
      <c r="L16" s="11"/>
    </row>
    <row r="17" spans="1:13" x14ac:dyDescent="0.25">
      <c r="A17" t="s">
        <v>21</v>
      </c>
      <c r="C17" s="2">
        <f t="shared" si="0"/>
        <v>60</v>
      </c>
      <c r="F17" s="1"/>
    </row>
    <row r="18" spans="1:13" ht="29.25" customHeight="1" x14ac:dyDescent="0.25">
      <c r="F18" s="1"/>
    </row>
    <row r="19" spans="1:13" x14ac:dyDescent="0.25">
      <c r="A19" t="s">
        <v>28</v>
      </c>
    </row>
    <row r="21" spans="1:13" s="8" customFormat="1" ht="45" customHeight="1" x14ac:dyDescent="0.25">
      <c r="A21" s="5" t="s">
        <v>7</v>
      </c>
      <c r="B21" s="5" t="s">
        <v>8</v>
      </c>
      <c r="C21" s="5" t="s">
        <v>9</v>
      </c>
      <c r="D21" s="5" t="s">
        <v>10</v>
      </c>
      <c r="E21" s="6" t="s">
        <v>11</v>
      </c>
      <c r="F21" s="6" t="s">
        <v>25</v>
      </c>
      <c r="G21" s="5" t="s">
        <v>12</v>
      </c>
      <c r="H21" s="5" t="s">
        <v>13</v>
      </c>
      <c r="I21" s="5" t="s">
        <v>14</v>
      </c>
      <c r="J21" s="5" t="s">
        <v>15</v>
      </c>
      <c r="K21" s="5" t="s">
        <v>16</v>
      </c>
      <c r="L21" s="7" t="s">
        <v>17</v>
      </c>
      <c r="M21" s="5" t="s">
        <v>18</v>
      </c>
    </row>
    <row r="22" spans="1:13" ht="24" x14ac:dyDescent="0.25">
      <c r="A22" s="12" t="s">
        <v>229</v>
      </c>
      <c r="B22" s="13">
        <v>1</v>
      </c>
      <c r="C22" s="12" t="s">
        <v>230</v>
      </c>
      <c r="D22" s="14" t="s">
        <v>221</v>
      </c>
      <c r="E22" s="15" t="s">
        <v>231</v>
      </c>
      <c r="F22" s="15"/>
      <c r="G22" s="13">
        <v>40</v>
      </c>
      <c r="H22" s="13">
        <v>58.6</v>
      </c>
      <c r="I22" s="13">
        <v>98.6</v>
      </c>
      <c r="J22" s="13" t="s">
        <v>33</v>
      </c>
      <c r="K22" s="13"/>
      <c r="L22" s="16" t="s">
        <v>228</v>
      </c>
      <c r="M22" s="12"/>
    </row>
    <row r="23" spans="1:13" s="18" customFormat="1" x14ac:dyDescent="0.25">
      <c r="A23" s="12" t="s">
        <v>229</v>
      </c>
      <c r="B23" s="13">
        <v>2</v>
      </c>
      <c r="C23" s="12" t="s">
        <v>58</v>
      </c>
      <c r="D23" s="14" t="s">
        <v>53</v>
      </c>
      <c r="E23" s="15" t="s">
        <v>59</v>
      </c>
      <c r="F23" s="15"/>
      <c r="G23" s="13">
        <v>40</v>
      </c>
      <c r="H23" s="13">
        <v>58.6</v>
      </c>
      <c r="I23" s="13">
        <v>98.6</v>
      </c>
      <c r="J23" s="13"/>
      <c r="K23" s="13"/>
      <c r="L23" s="16"/>
      <c r="M23" s="12" t="s">
        <v>21</v>
      </c>
    </row>
    <row r="24" spans="1:13" x14ac:dyDescent="0.25">
      <c r="A24" s="12" t="s">
        <v>229</v>
      </c>
      <c r="B24" s="13">
        <v>3</v>
      </c>
      <c r="C24" s="12" t="s">
        <v>60</v>
      </c>
      <c r="D24" s="14" t="s">
        <v>29</v>
      </c>
      <c r="E24" s="15" t="s">
        <v>61</v>
      </c>
      <c r="F24" s="15"/>
      <c r="G24" s="13">
        <v>38</v>
      </c>
      <c r="H24" s="13">
        <v>60</v>
      </c>
      <c r="I24" s="13">
        <v>98</v>
      </c>
      <c r="J24" s="13"/>
      <c r="K24" s="13"/>
      <c r="L24" s="16"/>
      <c r="M24" s="12" t="s">
        <v>1</v>
      </c>
    </row>
    <row r="25" spans="1:13" ht="96" x14ac:dyDescent="0.25">
      <c r="A25" s="12" t="s">
        <v>229</v>
      </c>
      <c r="B25" s="13">
        <v>4</v>
      </c>
      <c r="C25" s="12" t="s">
        <v>64</v>
      </c>
      <c r="D25" s="12" t="s">
        <v>51</v>
      </c>
      <c r="E25" s="15" t="s">
        <v>65</v>
      </c>
      <c r="F25" s="15"/>
      <c r="G25" s="13">
        <v>38</v>
      </c>
      <c r="H25" s="13">
        <v>57.6</v>
      </c>
      <c r="I25" s="13">
        <v>95.6</v>
      </c>
      <c r="J25" s="13"/>
      <c r="K25" s="13"/>
      <c r="L25" s="16" t="s">
        <v>261</v>
      </c>
      <c r="M25" s="12" t="s">
        <v>21</v>
      </c>
    </row>
    <row r="26" spans="1:13" s="18" customFormat="1" x14ac:dyDescent="0.25">
      <c r="A26" s="12" t="s">
        <v>229</v>
      </c>
      <c r="B26" s="13">
        <v>5</v>
      </c>
      <c r="C26" s="12" t="s">
        <v>62</v>
      </c>
      <c r="D26" s="14" t="s">
        <v>45</v>
      </c>
      <c r="E26" s="15" t="s">
        <v>63</v>
      </c>
      <c r="F26" s="15"/>
      <c r="G26" s="13">
        <v>36</v>
      </c>
      <c r="H26" s="13">
        <v>52.5</v>
      </c>
      <c r="I26" s="13">
        <v>88.5</v>
      </c>
      <c r="J26" s="13"/>
      <c r="K26" s="13"/>
      <c r="L26" s="16"/>
      <c r="M26" s="12" t="s">
        <v>21</v>
      </c>
    </row>
    <row r="27" spans="1:13" x14ac:dyDescent="0.25">
      <c r="A27" s="12" t="s">
        <v>229</v>
      </c>
      <c r="B27" s="13">
        <v>6</v>
      </c>
      <c r="C27" s="12" t="s">
        <v>232</v>
      </c>
      <c r="D27" s="14" t="s">
        <v>233</v>
      </c>
      <c r="E27" s="15" t="s">
        <v>234</v>
      </c>
      <c r="F27" s="15"/>
      <c r="G27" s="13">
        <v>38</v>
      </c>
      <c r="H27" s="13">
        <v>50.1</v>
      </c>
      <c r="I27" s="13">
        <v>88.1</v>
      </c>
      <c r="J27" s="13"/>
      <c r="K27" s="13"/>
      <c r="L27" s="16"/>
      <c r="M27" s="12" t="s">
        <v>0</v>
      </c>
    </row>
    <row r="28" spans="1:13" x14ac:dyDescent="0.25">
      <c r="A28" s="12" t="s">
        <v>229</v>
      </c>
      <c r="B28" s="13">
        <v>7</v>
      </c>
      <c r="C28" s="12" t="s">
        <v>68</v>
      </c>
      <c r="D28" s="14" t="s">
        <v>69</v>
      </c>
      <c r="E28" s="15" t="s">
        <v>70</v>
      </c>
      <c r="F28" s="15"/>
      <c r="G28" s="13">
        <v>40</v>
      </c>
      <c r="H28" s="13">
        <v>46.8</v>
      </c>
      <c r="I28" s="13">
        <v>86.8</v>
      </c>
      <c r="J28" s="13"/>
      <c r="K28" s="13"/>
      <c r="L28" s="16"/>
      <c r="M28" s="12" t="s">
        <v>2</v>
      </c>
    </row>
    <row r="29" spans="1:13" s="18" customFormat="1" x14ac:dyDescent="0.25">
      <c r="A29" s="12" t="s">
        <v>229</v>
      </c>
      <c r="B29" s="13">
        <v>8</v>
      </c>
      <c r="C29" s="12" t="s">
        <v>66</v>
      </c>
      <c r="D29" s="14" t="s">
        <v>54</v>
      </c>
      <c r="E29" s="15" t="s">
        <v>67</v>
      </c>
      <c r="F29" s="15"/>
      <c r="G29" s="13">
        <v>35</v>
      </c>
      <c r="H29" s="13">
        <v>48.2</v>
      </c>
      <c r="I29" s="13">
        <v>83.2</v>
      </c>
      <c r="J29" s="13"/>
      <c r="K29" s="13"/>
      <c r="L29" s="16"/>
      <c r="M29" s="12" t="s">
        <v>21</v>
      </c>
    </row>
    <row r="30" spans="1:13" s="18" customFormat="1" x14ac:dyDescent="0.25">
      <c r="A30" s="12" t="s">
        <v>229</v>
      </c>
      <c r="B30" s="13">
        <v>9</v>
      </c>
      <c r="C30" s="12" t="s">
        <v>74</v>
      </c>
      <c r="D30" s="14" t="s">
        <v>75</v>
      </c>
      <c r="E30" s="15" t="s">
        <v>76</v>
      </c>
      <c r="F30" s="15"/>
      <c r="G30" s="13">
        <v>37</v>
      </c>
      <c r="H30" s="13">
        <v>46</v>
      </c>
      <c r="I30" s="13">
        <v>83</v>
      </c>
      <c r="J30" s="13" t="s">
        <v>33</v>
      </c>
      <c r="K30" s="13"/>
      <c r="L30" s="16"/>
      <c r="M30" s="12" t="s">
        <v>21</v>
      </c>
    </row>
    <row r="31" spans="1:13" ht="48" x14ac:dyDescent="0.25">
      <c r="A31" s="12" t="s">
        <v>229</v>
      </c>
      <c r="B31" s="13">
        <v>10</v>
      </c>
      <c r="C31" s="12" t="s">
        <v>235</v>
      </c>
      <c r="D31" s="14" t="s">
        <v>236</v>
      </c>
      <c r="E31" s="15" t="s">
        <v>237</v>
      </c>
      <c r="F31" s="15"/>
      <c r="G31" s="13">
        <v>23</v>
      </c>
      <c r="H31" s="13">
        <v>60</v>
      </c>
      <c r="I31" s="13">
        <v>83</v>
      </c>
      <c r="J31" s="13"/>
      <c r="K31" s="13"/>
      <c r="L31" s="16" t="s">
        <v>263</v>
      </c>
      <c r="M31" s="12" t="s">
        <v>21</v>
      </c>
    </row>
    <row r="32" spans="1:13" ht="24" x14ac:dyDescent="0.25">
      <c r="A32" s="12" t="s">
        <v>229</v>
      </c>
      <c r="B32" s="13">
        <v>11</v>
      </c>
      <c r="C32" s="12" t="s">
        <v>77</v>
      </c>
      <c r="D32" s="14" t="s">
        <v>38</v>
      </c>
      <c r="E32" s="15" t="s">
        <v>78</v>
      </c>
      <c r="F32" s="15"/>
      <c r="G32" s="13">
        <v>29</v>
      </c>
      <c r="H32" s="13">
        <v>53.1</v>
      </c>
      <c r="I32" s="13">
        <v>82.1</v>
      </c>
      <c r="J32" s="13"/>
      <c r="K32" s="13"/>
      <c r="L32" s="16" t="s">
        <v>228</v>
      </c>
      <c r="M32" s="12"/>
    </row>
    <row r="33" spans="1:13" x14ac:dyDescent="0.25">
      <c r="A33" s="12" t="s">
        <v>229</v>
      </c>
      <c r="B33" s="13">
        <v>12</v>
      </c>
      <c r="C33" s="12" t="s">
        <v>238</v>
      </c>
      <c r="D33" s="14" t="s">
        <v>239</v>
      </c>
      <c r="E33" s="15" t="s">
        <v>240</v>
      </c>
      <c r="F33" s="15"/>
      <c r="G33" s="13">
        <v>36</v>
      </c>
      <c r="H33" s="13">
        <v>45</v>
      </c>
      <c r="I33" s="13">
        <v>81</v>
      </c>
      <c r="J33" s="13" t="s">
        <v>33</v>
      </c>
      <c r="K33" s="13" t="s">
        <v>46</v>
      </c>
      <c r="L33" s="16"/>
      <c r="M33" s="12" t="s">
        <v>20</v>
      </c>
    </row>
    <row r="34" spans="1:13" s="18" customFormat="1" x14ac:dyDescent="0.25">
      <c r="A34" s="12" t="s">
        <v>229</v>
      </c>
      <c r="B34" s="13">
        <v>13</v>
      </c>
      <c r="C34" s="12" t="s">
        <v>71</v>
      </c>
      <c r="D34" s="14" t="s">
        <v>72</v>
      </c>
      <c r="E34" s="15" t="s">
        <v>73</v>
      </c>
      <c r="F34" s="15"/>
      <c r="G34" s="13">
        <v>38</v>
      </c>
      <c r="H34" s="13">
        <v>43</v>
      </c>
      <c r="I34" s="13">
        <v>81</v>
      </c>
      <c r="J34" s="13" t="s">
        <v>33</v>
      </c>
      <c r="K34" s="13"/>
      <c r="L34" s="16"/>
      <c r="M34" s="12" t="s">
        <v>21</v>
      </c>
    </row>
    <row r="35" spans="1:13" s="18" customFormat="1" x14ac:dyDescent="0.25">
      <c r="A35" s="12" t="s">
        <v>229</v>
      </c>
      <c r="B35" s="13">
        <v>14</v>
      </c>
      <c r="C35" s="12" t="s">
        <v>101</v>
      </c>
      <c r="D35" s="14" t="s">
        <v>42</v>
      </c>
      <c r="E35" s="15" t="s">
        <v>102</v>
      </c>
      <c r="F35" s="15"/>
      <c r="G35" s="13">
        <v>36</v>
      </c>
      <c r="H35" s="13">
        <v>45</v>
      </c>
      <c r="I35" s="13">
        <v>81</v>
      </c>
      <c r="J35" s="13"/>
      <c r="K35" s="13"/>
      <c r="L35" s="16"/>
      <c r="M35" s="12" t="s">
        <v>21</v>
      </c>
    </row>
    <row r="36" spans="1:13" s="18" customFormat="1" x14ac:dyDescent="0.25">
      <c r="A36" s="12" t="s">
        <v>229</v>
      </c>
      <c r="B36" s="13">
        <v>15</v>
      </c>
      <c r="C36" s="12" t="s">
        <v>241</v>
      </c>
      <c r="D36" s="14" t="s">
        <v>51</v>
      </c>
      <c r="E36" s="15" t="s">
        <v>242</v>
      </c>
      <c r="F36" s="15"/>
      <c r="G36" s="13">
        <v>32</v>
      </c>
      <c r="H36" s="13">
        <v>45</v>
      </c>
      <c r="I36" s="13">
        <v>77</v>
      </c>
      <c r="J36" s="13" t="s">
        <v>33</v>
      </c>
      <c r="K36" s="13"/>
      <c r="L36" s="16"/>
      <c r="M36" s="12" t="s">
        <v>21</v>
      </c>
    </row>
    <row r="37" spans="1:13" s="18" customFormat="1" x14ac:dyDescent="0.25">
      <c r="A37" s="12" t="s">
        <v>229</v>
      </c>
      <c r="B37" s="13">
        <v>16</v>
      </c>
      <c r="C37" s="12" t="s">
        <v>99</v>
      </c>
      <c r="D37" s="14" t="s">
        <v>37</v>
      </c>
      <c r="E37" s="15" t="s">
        <v>100</v>
      </c>
      <c r="F37" s="15"/>
      <c r="G37" s="13">
        <v>40</v>
      </c>
      <c r="H37" s="13">
        <v>37</v>
      </c>
      <c r="I37" s="13">
        <v>77</v>
      </c>
      <c r="J37" s="13"/>
      <c r="K37" s="13"/>
      <c r="L37" s="16"/>
      <c r="M37" s="12" t="s">
        <v>21</v>
      </c>
    </row>
    <row r="38" spans="1:13" x14ac:dyDescent="0.25">
      <c r="A38" s="12" t="s">
        <v>229</v>
      </c>
      <c r="B38" s="13">
        <v>17</v>
      </c>
      <c r="C38" s="12" t="s">
        <v>124</v>
      </c>
      <c r="D38" s="14" t="s">
        <v>75</v>
      </c>
      <c r="E38" s="15" t="s">
        <v>125</v>
      </c>
      <c r="F38" s="15"/>
      <c r="G38" s="13">
        <v>36</v>
      </c>
      <c r="H38" s="13">
        <v>40.9</v>
      </c>
      <c r="I38" s="13">
        <v>76.900000000000006</v>
      </c>
      <c r="J38" s="13"/>
      <c r="K38" s="13"/>
      <c r="L38" s="16"/>
      <c r="M38" s="12" t="s">
        <v>19</v>
      </c>
    </row>
    <row r="39" spans="1:13" ht="24" x14ac:dyDescent="0.25">
      <c r="A39" s="12" t="s">
        <v>229</v>
      </c>
      <c r="B39" s="13">
        <v>18</v>
      </c>
      <c r="C39" s="12" t="s">
        <v>243</v>
      </c>
      <c r="D39" s="14" t="s">
        <v>244</v>
      </c>
      <c r="E39" s="15" t="s">
        <v>245</v>
      </c>
      <c r="F39" s="15"/>
      <c r="G39" s="13">
        <v>37</v>
      </c>
      <c r="H39" s="13">
        <v>39.4</v>
      </c>
      <c r="I39" s="13">
        <v>76.400000000000006</v>
      </c>
      <c r="J39" s="13"/>
      <c r="K39" s="13"/>
      <c r="L39" s="16" t="s">
        <v>258</v>
      </c>
      <c r="M39" s="12" t="s">
        <v>20</v>
      </c>
    </row>
    <row r="40" spans="1:13" s="18" customFormat="1" x14ac:dyDescent="0.25">
      <c r="A40" s="12" t="s">
        <v>229</v>
      </c>
      <c r="B40" s="13">
        <v>19</v>
      </c>
      <c r="C40" s="12" t="s">
        <v>79</v>
      </c>
      <c r="D40" s="14" t="s">
        <v>53</v>
      </c>
      <c r="E40" s="15" t="s">
        <v>80</v>
      </c>
      <c r="F40" s="15"/>
      <c r="G40" s="13">
        <v>40</v>
      </c>
      <c r="H40" s="13">
        <v>36.1</v>
      </c>
      <c r="I40" s="13">
        <v>76.099999999999994</v>
      </c>
      <c r="J40" s="13"/>
      <c r="K40" s="13"/>
      <c r="L40" s="16"/>
      <c r="M40" s="12" t="s">
        <v>21</v>
      </c>
    </row>
    <row r="41" spans="1:13" s="18" customFormat="1" x14ac:dyDescent="0.25">
      <c r="A41" s="12" t="s">
        <v>229</v>
      </c>
      <c r="B41" s="13">
        <v>20</v>
      </c>
      <c r="C41" s="12" t="s">
        <v>103</v>
      </c>
      <c r="D41" s="14" t="s">
        <v>104</v>
      </c>
      <c r="E41" s="15" t="s">
        <v>105</v>
      </c>
      <c r="F41" s="15"/>
      <c r="G41" s="13">
        <v>37</v>
      </c>
      <c r="H41" s="13">
        <v>39</v>
      </c>
      <c r="I41" s="13">
        <v>76</v>
      </c>
      <c r="J41" s="13"/>
      <c r="K41" s="13"/>
      <c r="L41" s="16"/>
      <c r="M41" s="12" t="s">
        <v>21</v>
      </c>
    </row>
    <row r="42" spans="1:13" s="18" customFormat="1" x14ac:dyDescent="0.25">
      <c r="A42" s="12" t="s">
        <v>229</v>
      </c>
      <c r="B42" s="13">
        <v>21</v>
      </c>
      <c r="C42" s="12" t="s">
        <v>94</v>
      </c>
      <c r="D42" s="14" t="s">
        <v>95</v>
      </c>
      <c r="E42" s="15" t="s">
        <v>96</v>
      </c>
      <c r="F42" s="15"/>
      <c r="G42" s="13">
        <v>40</v>
      </c>
      <c r="H42" s="13">
        <v>35.9</v>
      </c>
      <c r="I42" s="13">
        <v>75.900000000000006</v>
      </c>
      <c r="J42" s="13"/>
      <c r="K42" s="13"/>
      <c r="L42" s="16"/>
      <c r="M42" s="12" t="s">
        <v>21</v>
      </c>
    </row>
    <row r="43" spans="1:13" s="18" customFormat="1" x14ac:dyDescent="0.25">
      <c r="A43" s="12" t="s">
        <v>229</v>
      </c>
      <c r="B43" s="13">
        <v>22</v>
      </c>
      <c r="C43" s="12" t="s">
        <v>97</v>
      </c>
      <c r="D43" s="14" t="s">
        <v>52</v>
      </c>
      <c r="E43" s="15" t="s">
        <v>98</v>
      </c>
      <c r="F43" s="15"/>
      <c r="G43" s="13">
        <v>40</v>
      </c>
      <c r="H43" s="13">
        <v>35.799999999999997</v>
      </c>
      <c r="I43" s="13">
        <v>75.8</v>
      </c>
      <c r="J43" s="13"/>
      <c r="K43" s="13"/>
      <c r="L43" s="16"/>
      <c r="M43" s="12" t="s">
        <v>21</v>
      </c>
    </row>
    <row r="44" spans="1:13" ht="24" x14ac:dyDescent="0.25">
      <c r="A44" s="12" t="s">
        <v>229</v>
      </c>
      <c r="B44" s="13">
        <v>23</v>
      </c>
      <c r="C44" s="12" t="s">
        <v>81</v>
      </c>
      <c r="D44" s="14" t="s">
        <v>43</v>
      </c>
      <c r="E44" s="15" t="s">
        <v>82</v>
      </c>
      <c r="F44" s="15"/>
      <c r="G44" s="13">
        <v>38</v>
      </c>
      <c r="H44" s="13">
        <v>37</v>
      </c>
      <c r="I44" s="13">
        <v>75</v>
      </c>
      <c r="J44" s="13"/>
      <c r="K44" s="13"/>
      <c r="L44" s="16" t="s">
        <v>258</v>
      </c>
      <c r="M44" s="12" t="s">
        <v>2</v>
      </c>
    </row>
    <row r="45" spans="1:13" s="18" customFormat="1" x14ac:dyDescent="0.25">
      <c r="A45" s="12" t="s">
        <v>229</v>
      </c>
      <c r="B45" s="13">
        <v>24</v>
      </c>
      <c r="C45" s="12" t="s">
        <v>106</v>
      </c>
      <c r="D45" s="14" t="s">
        <v>107</v>
      </c>
      <c r="E45" s="15" t="s">
        <v>108</v>
      </c>
      <c r="F45" s="15"/>
      <c r="G45" s="13">
        <v>32</v>
      </c>
      <c r="H45" s="13">
        <v>42.5</v>
      </c>
      <c r="I45" s="13">
        <v>74.5</v>
      </c>
      <c r="J45" s="13"/>
      <c r="K45" s="13"/>
      <c r="L45" s="16"/>
      <c r="M45" s="12" t="s">
        <v>21</v>
      </c>
    </row>
    <row r="46" spans="1:13" s="18" customFormat="1" x14ac:dyDescent="0.25">
      <c r="A46" s="12" t="s">
        <v>229</v>
      </c>
      <c r="B46" s="13">
        <v>25</v>
      </c>
      <c r="C46" s="12" t="s">
        <v>109</v>
      </c>
      <c r="D46" s="14" t="s">
        <v>110</v>
      </c>
      <c r="E46" s="15" t="s">
        <v>111</v>
      </c>
      <c r="F46" s="15"/>
      <c r="G46" s="13">
        <v>40</v>
      </c>
      <c r="H46" s="13">
        <v>34</v>
      </c>
      <c r="I46" s="13">
        <v>74</v>
      </c>
      <c r="J46" s="13"/>
      <c r="K46" s="13"/>
      <c r="L46" s="16"/>
      <c r="M46" s="12" t="s">
        <v>21</v>
      </c>
    </row>
    <row r="47" spans="1:13" s="18" customFormat="1" x14ac:dyDescent="0.25">
      <c r="A47" s="12" t="s">
        <v>229</v>
      </c>
      <c r="B47" s="13">
        <v>26</v>
      </c>
      <c r="C47" s="12" t="s">
        <v>120</v>
      </c>
      <c r="D47" s="14" t="s">
        <v>110</v>
      </c>
      <c r="E47" s="15" t="s">
        <v>121</v>
      </c>
      <c r="F47" s="15"/>
      <c r="G47" s="13">
        <v>37</v>
      </c>
      <c r="H47" s="13">
        <v>36</v>
      </c>
      <c r="I47" s="13">
        <v>73</v>
      </c>
      <c r="J47" s="13"/>
      <c r="K47" s="13"/>
      <c r="L47" s="16"/>
      <c r="M47" s="12" t="s">
        <v>21</v>
      </c>
    </row>
    <row r="48" spans="1:13" s="18" customFormat="1" ht="24" x14ac:dyDescent="0.25">
      <c r="A48" s="12" t="s">
        <v>229</v>
      </c>
      <c r="B48" s="13">
        <v>27</v>
      </c>
      <c r="C48" s="12" t="s">
        <v>83</v>
      </c>
      <c r="D48" s="14" t="s">
        <v>84</v>
      </c>
      <c r="E48" s="15" t="s">
        <v>85</v>
      </c>
      <c r="F48" s="15"/>
      <c r="G48" s="13">
        <v>34</v>
      </c>
      <c r="H48" s="13">
        <v>38.9</v>
      </c>
      <c r="I48" s="13">
        <v>72.900000000000006</v>
      </c>
      <c r="J48" s="13"/>
      <c r="K48" s="13"/>
      <c r="L48" s="16" t="s">
        <v>258</v>
      </c>
      <c r="M48" s="12" t="s">
        <v>2</v>
      </c>
    </row>
    <row r="49" spans="1:13" x14ac:dyDescent="0.25">
      <c r="A49" s="12" t="s">
        <v>229</v>
      </c>
      <c r="B49" s="13">
        <v>28</v>
      </c>
      <c r="C49" s="12" t="s">
        <v>146</v>
      </c>
      <c r="D49" s="14" t="s">
        <v>54</v>
      </c>
      <c r="E49" s="15" t="s">
        <v>147</v>
      </c>
      <c r="F49" s="15"/>
      <c r="G49" s="13">
        <v>30</v>
      </c>
      <c r="H49" s="13">
        <v>41.8</v>
      </c>
      <c r="I49" s="13">
        <v>71.8</v>
      </c>
      <c r="J49" s="13"/>
      <c r="K49" s="13"/>
      <c r="L49" s="16"/>
      <c r="M49" s="12" t="s">
        <v>20</v>
      </c>
    </row>
    <row r="50" spans="1:13" s="18" customFormat="1" x14ac:dyDescent="0.25">
      <c r="A50" s="12" t="s">
        <v>229</v>
      </c>
      <c r="B50" s="13">
        <v>29</v>
      </c>
      <c r="C50" s="12" t="s">
        <v>136</v>
      </c>
      <c r="D50" s="14" t="s">
        <v>55</v>
      </c>
      <c r="E50" s="15" t="s">
        <v>137</v>
      </c>
      <c r="F50" s="15"/>
      <c r="G50" s="13">
        <v>30</v>
      </c>
      <c r="H50" s="13">
        <v>41.5</v>
      </c>
      <c r="I50" s="13">
        <v>71.5</v>
      </c>
      <c r="J50" s="13"/>
      <c r="K50" s="13"/>
      <c r="L50" s="16"/>
      <c r="M50" s="12" t="s">
        <v>21</v>
      </c>
    </row>
    <row r="51" spans="1:13" x14ac:dyDescent="0.25">
      <c r="A51" s="12" t="s">
        <v>229</v>
      </c>
      <c r="B51" s="13">
        <v>30</v>
      </c>
      <c r="C51" s="12" t="s">
        <v>126</v>
      </c>
      <c r="D51" s="14" t="s">
        <v>48</v>
      </c>
      <c r="E51" s="15" t="s">
        <v>127</v>
      </c>
      <c r="F51" s="15"/>
      <c r="G51" s="13">
        <v>26</v>
      </c>
      <c r="H51" s="13">
        <v>45.1</v>
      </c>
      <c r="I51" s="13">
        <v>71.099999999999994</v>
      </c>
      <c r="J51" s="13"/>
      <c r="K51" s="13" t="s">
        <v>46</v>
      </c>
      <c r="L51" s="16"/>
      <c r="M51" s="12" t="s">
        <v>19</v>
      </c>
    </row>
    <row r="52" spans="1:13" s="18" customFormat="1" x14ac:dyDescent="0.25">
      <c r="A52" s="12" t="s">
        <v>229</v>
      </c>
      <c r="B52" s="13">
        <v>31</v>
      </c>
      <c r="C52" s="12" t="s">
        <v>118</v>
      </c>
      <c r="D52" s="14" t="s">
        <v>44</v>
      </c>
      <c r="E52" s="15" t="s">
        <v>119</v>
      </c>
      <c r="F52" s="15"/>
      <c r="G52" s="13">
        <v>30</v>
      </c>
      <c r="H52" s="13">
        <v>40.4</v>
      </c>
      <c r="I52" s="13">
        <v>70.400000000000006</v>
      </c>
      <c r="J52" s="13" t="s">
        <v>33</v>
      </c>
      <c r="K52" s="13"/>
      <c r="L52" s="16"/>
      <c r="M52" s="12" t="s">
        <v>21</v>
      </c>
    </row>
    <row r="53" spans="1:13" s="18" customFormat="1" x14ac:dyDescent="0.25">
      <c r="A53" s="12" t="s">
        <v>229</v>
      </c>
      <c r="B53" s="13">
        <v>32</v>
      </c>
      <c r="C53" s="12" t="s">
        <v>86</v>
      </c>
      <c r="D53" s="14" t="s">
        <v>32</v>
      </c>
      <c r="E53" s="15" t="s">
        <v>87</v>
      </c>
      <c r="F53" s="15"/>
      <c r="G53" s="13">
        <v>35</v>
      </c>
      <c r="H53" s="13">
        <v>35.4</v>
      </c>
      <c r="I53" s="13">
        <v>70.400000000000006</v>
      </c>
      <c r="J53" s="13"/>
      <c r="K53" s="13"/>
      <c r="L53" s="16"/>
      <c r="M53" s="12" t="s">
        <v>21</v>
      </c>
    </row>
    <row r="54" spans="1:13" ht="36" x14ac:dyDescent="0.25">
      <c r="A54" s="12" t="s">
        <v>229</v>
      </c>
      <c r="B54" s="13">
        <v>33</v>
      </c>
      <c r="C54" s="12" t="s">
        <v>155</v>
      </c>
      <c r="D54" s="14" t="s">
        <v>156</v>
      </c>
      <c r="E54" s="15" t="s">
        <v>157</v>
      </c>
      <c r="F54" s="15"/>
      <c r="G54" s="13">
        <v>24</v>
      </c>
      <c r="H54" s="13">
        <v>45.3</v>
      </c>
      <c r="I54" s="13">
        <v>69.3</v>
      </c>
      <c r="J54" s="13"/>
      <c r="K54" s="13"/>
      <c r="L54" s="16" t="s">
        <v>259</v>
      </c>
      <c r="M54" s="12" t="s">
        <v>21</v>
      </c>
    </row>
    <row r="55" spans="1:13" s="18" customFormat="1" x14ac:dyDescent="0.25">
      <c r="A55" s="12" t="s">
        <v>229</v>
      </c>
      <c r="B55" s="13">
        <v>34</v>
      </c>
      <c r="C55" s="12" t="s">
        <v>88</v>
      </c>
      <c r="D55" s="14" t="s">
        <v>89</v>
      </c>
      <c r="E55" s="15" t="s">
        <v>90</v>
      </c>
      <c r="F55" s="15"/>
      <c r="G55" s="13">
        <v>35</v>
      </c>
      <c r="H55" s="13">
        <v>34</v>
      </c>
      <c r="I55" s="13">
        <v>69</v>
      </c>
      <c r="J55" s="13"/>
      <c r="K55" s="13"/>
      <c r="L55" s="16"/>
      <c r="M55" s="12" t="s">
        <v>21</v>
      </c>
    </row>
    <row r="56" spans="1:13" s="18" customFormat="1" x14ac:dyDescent="0.25">
      <c r="A56" s="12" t="s">
        <v>229</v>
      </c>
      <c r="B56" s="13">
        <v>35</v>
      </c>
      <c r="C56" s="12" t="s">
        <v>91</v>
      </c>
      <c r="D56" s="14" t="s">
        <v>92</v>
      </c>
      <c r="E56" s="15" t="s">
        <v>93</v>
      </c>
      <c r="F56" s="15"/>
      <c r="G56" s="13">
        <v>38</v>
      </c>
      <c r="H56" s="13">
        <v>30.8</v>
      </c>
      <c r="I56" s="13">
        <v>68.8</v>
      </c>
      <c r="J56" s="13"/>
      <c r="K56" s="13"/>
      <c r="L56" s="16"/>
      <c r="M56" s="12" t="s">
        <v>21</v>
      </c>
    </row>
    <row r="57" spans="1:13" s="18" customFormat="1" x14ac:dyDescent="0.25">
      <c r="A57" s="12" t="s">
        <v>229</v>
      </c>
      <c r="B57" s="13">
        <v>36</v>
      </c>
      <c r="C57" s="12" t="s">
        <v>115</v>
      </c>
      <c r="D57" s="14" t="s">
        <v>116</v>
      </c>
      <c r="E57" s="15" t="s">
        <v>117</v>
      </c>
      <c r="F57" s="15"/>
      <c r="G57" s="13">
        <v>30</v>
      </c>
      <c r="H57" s="13">
        <v>38.5</v>
      </c>
      <c r="I57" s="13">
        <v>68.5</v>
      </c>
      <c r="J57" s="13"/>
      <c r="K57" s="13"/>
      <c r="L57" s="16"/>
      <c r="M57" s="12" t="s">
        <v>21</v>
      </c>
    </row>
    <row r="58" spans="1:13" s="18" customFormat="1" x14ac:dyDescent="0.25">
      <c r="A58" s="12" t="s">
        <v>229</v>
      </c>
      <c r="B58" s="13">
        <v>37</v>
      </c>
      <c r="C58" s="12" t="s">
        <v>112</v>
      </c>
      <c r="D58" s="14" t="s">
        <v>113</v>
      </c>
      <c r="E58" s="15" t="s">
        <v>114</v>
      </c>
      <c r="F58" s="15"/>
      <c r="G58" s="13">
        <v>25</v>
      </c>
      <c r="H58" s="13">
        <v>40.799999999999997</v>
      </c>
      <c r="I58" s="13">
        <v>65.8</v>
      </c>
      <c r="J58" s="13"/>
      <c r="K58" s="13"/>
      <c r="L58" s="16"/>
      <c r="M58" s="12" t="s">
        <v>21</v>
      </c>
    </row>
    <row r="59" spans="1:13" s="18" customFormat="1" x14ac:dyDescent="0.25">
      <c r="A59" s="12" t="s">
        <v>229</v>
      </c>
      <c r="B59" s="13">
        <v>38</v>
      </c>
      <c r="C59" s="12" t="s">
        <v>130</v>
      </c>
      <c r="D59" s="14" t="s">
        <v>57</v>
      </c>
      <c r="E59" s="15" t="s">
        <v>131</v>
      </c>
      <c r="F59" s="15"/>
      <c r="G59" s="13">
        <v>31</v>
      </c>
      <c r="H59" s="13">
        <v>34.700000000000003</v>
      </c>
      <c r="I59" s="13">
        <v>65.7</v>
      </c>
      <c r="J59" s="13"/>
      <c r="K59" s="13"/>
      <c r="L59" s="16"/>
      <c r="M59" s="12" t="s">
        <v>21</v>
      </c>
    </row>
    <row r="60" spans="1:13" ht="24" x14ac:dyDescent="0.25">
      <c r="A60" s="12" t="s">
        <v>229</v>
      </c>
      <c r="B60" s="13">
        <v>39</v>
      </c>
      <c r="C60" s="12" t="s">
        <v>143</v>
      </c>
      <c r="D60" s="14" t="s">
        <v>144</v>
      </c>
      <c r="E60" s="15" t="s">
        <v>145</v>
      </c>
      <c r="F60" s="15"/>
      <c r="G60" s="13">
        <v>25</v>
      </c>
      <c r="H60" s="13">
        <v>39</v>
      </c>
      <c r="I60" s="13">
        <v>64</v>
      </c>
      <c r="J60" s="13"/>
      <c r="K60" s="13"/>
      <c r="L60" s="16" t="s">
        <v>255</v>
      </c>
      <c r="M60" s="12" t="s">
        <v>20</v>
      </c>
    </row>
    <row r="61" spans="1:13" s="18" customFormat="1" ht="36" x14ac:dyDescent="0.25">
      <c r="A61" s="12" t="s">
        <v>229</v>
      </c>
      <c r="B61" s="13">
        <v>40</v>
      </c>
      <c r="C61" s="12" t="s">
        <v>134</v>
      </c>
      <c r="D61" s="14" t="s">
        <v>30</v>
      </c>
      <c r="E61" s="15" t="s">
        <v>135</v>
      </c>
      <c r="F61" s="15"/>
      <c r="G61" s="13">
        <v>31</v>
      </c>
      <c r="H61" s="13">
        <v>32.9</v>
      </c>
      <c r="I61" s="13">
        <v>63.9</v>
      </c>
      <c r="J61" s="13"/>
      <c r="K61" s="13" t="s">
        <v>46</v>
      </c>
      <c r="L61" s="16" t="s">
        <v>259</v>
      </c>
      <c r="M61" s="12" t="s">
        <v>21</v>
      </c>
    </row>
    <row r="62" spans="1:13" s="18" customFormat="1" x14ac:dyDescent="0.25">
      <c r="A62" s="12" t="s">
        <v>229</v>
      </c>
      <c r="B62" s="13">
        <v>41</v>
      </c>
      <c r="C62" s="12" t="s">
        <v>128</v>
      </c>
      <c r="D62" s="14" t="s">
        <v>29</v>
      </c>
      <c r="E62" s="15" t="s">
        <v>129</v>
      </c>
      <c r="F62" s="15"/>
      <c r="G62" s="13">
        <v>25</v>
      </c>
      <c r="H62" s="13">
        <v>38.799999999999997</v>
      </c>
      <c r="I62" s="13">
        <v>63.8</v>
      </c>
      <c r="J62" s="13"/>
      <c r="K62" s="13"/>
      <c r="L62" s="16"/>
      <c r="M62" s="12" t="s">
        <v>21</v>
      </c>
    </row>
    <row r="63" spans="1:13" s="18" customFormat="1" x14ac:dyDescent="0.25">
      <c r="A63" s="12" t="s">
        <v>229</v>
      </c>
      <c r="B63" s="13">
        <v>42</v>
      </c>
      <c r="C63" s="12" t="s">
        <v>148</v>
      </c>
      <c r="D63" s="14" t="s">
        <v>31</v>
      </c>
      <c r="E63" s="15" t="s">
        <v>149</v>
      </c>
      <c r="F63" s="15"/>
      <c r="G63" s="13">
        <v>31</v>
      </c>
      <c r="H63" s="13">
        <v>32.299999999999997</v>
      </c>
      <c r="I63" s="13">
        <v>63.3</v>
      </c>
      <c r="J63" s="13"/>
      <c r="K63" s="13"/>
      <c r="L63" s="16"/>
      <c r="M63" s="12" t="s">
        <v>21</v>
      </c>
    </row>
    <row r="64" spans="1:13" s="18" customFormat="1" x14ac:dyDescent="0.25">
      <c r="A64" s="12" t="s">
        <v>229</v>
      </c>
      <c r="B64" s="13">
        <v>43</v>
      </c>
      <c r="C64" s="12" t="s">
        <v>150</v>
      </c>
      <c r="D64" s="14" t="s">
        <v>151</v>
      </c>
      <c r="E64" s="15" t="s">
        <v>152</v>
      </c>
      <c r="F64" s="15"/>
      <c r="G64" s="13">
        <v>18</v>
      </c>
      <c r="H64" s="13">
        <v>44</v>
      </c>
      <c r="I64" s="13">
        <v>62</v>
      </c>
      <c r="J64" s="13"/>
      <c r="K64" s="13"/>
      <c r="L64" s="16"/>
      <c r="M64" s="12" t="s">
        <v>21</v>
      </c>
    </row>
    <row r="65" spans="1:13" s="18" customFormat="1" x14ac:dyDescent="0.25">
      <c r="A65" s="12" t="s">
        <v>229</v>
      </c>
      <c r="B65" s="13">
        <v>44</v>
      </c>
      <c r="C65" s="12" t="s">
        <v>153</v>
      </c>
      <c r="D65" s="14" t="s">
        <v>40</v>
      </c>
      <c r="E65" s="15" t="s">
        <v>154</v>
      </c>
      <c r="F65" s="15"/>
      <c r="G65" s="13">
        <v>37</v>
      </c>
      <c r="H65" s="13">
        <v>24.8</v>
      </c>
      <c r="I65" s="13">
        <v>61.8</v>
      </c>
      <c r="J65" s="13"/>
      <c r="K65" s="13"/>
      <c r="L65" s="16"/>
      <c r="M65" s="12" t="s">
        <v>21</v>
      </c>
    </row>
    <row r="66" spans="1:13" s="18" customFormat="1" x14ac:dyDescent="0.25">
      <c r="A66" s="12" t="s">
        <v>229</v>
      </c>
      <c r="B66" s="13">
        <v>45</v>
      </c>
      <c r="C66" s="12" t="s">
        <v>122</v>
      </c>
      <c r="D66" s="14" t="s">
        <v>51</v>
      </c>
      <c r="E66" s="15" t="s">
        <v>123</v>
      </c>
      <c r="F66" s="15"/>
      <c r="G66" s="13">
        <v>30</v>
      </c>
      <c r="H66" s="13">
        <v>31.6</v>
      </c>
      <c r="I66" s="13">
        <v>61.6</v>
      </c>
      <c r="J66" s="13"/>
      <c r="K66" s="13"/>
      <c r="L66" s="16"/>
      <c r="M66" s="12" t="s">
        <v>21</v>
      </c>
    </row>
    <row r="67" spans="1:13" s="18" customFormat="1" x14ac:dyDescent="0.25">
      <c r="A67" s="12" t="s">
        <v>229</v>
      </c>
      <c r="B67" s="13">
        <v>46</v>
      </c>
      <c r="C67" s="12" t="s">
        <v>141</v>
      </c>
      <c r="D67" s="14" t="s">
        <v>39</v>
      </c>
      <c r="E67" s="15" t="s">
        <v>142</v>
      </c>
      <c r="F67" s="15"/>
      <c r="G67" s="13">
        <v>30</v>
      </c>
      <c r="H67" s="13">
        <v>30</v>
      </c>
      <c r="I67" s="13">
        <v>60</v>
      </c>
      <c r="J67" s="13"/>
      <c r="K67" s="13"/>
      <c r="L67" s="16"/>
      <c r="M67" s="12" t="s">
        <v>21</v>
      </c>
    </row>
    <row r="68" spans="1:13" s="18" customFormat="1" x14ac:dyDescent="0.25">
      <c r="A68" s="12" t="s">
        <v>229</v>
      </c>
      <c r="B68" s="13">
        <v>47</v>
      </c>
      <c r="C68" s="12" t="s">
        <v>158</v>
      </c>
      <c r="D68" s="14" t="s">
        <v>49</v>
      </c>
      <c r="E68" s="15" t="s">
        <v>159</v>
      </c>
      <c r="F68" s="15"/>
      <c r="G68" s="13">
        <v>34</v>
      </c>
      <c r="H68" s="13">
        <v>23.8</v>
      </c>
      <c r="I68" s="13">
        <v>57.8</v>
      </c>
      <c r="J68" s="13"/>
      <c r="K68" s="13"/>
      <c r="L68" s="16"/>
      <c r="M68" s="12" t="s">
        <v>21</v>
      </c>
    </row>
    <row r="69" spans="1:13" s="18" customFormat="1" x14ac:dyDescent="0.25">
      <c r="A69" s="12" t="s">
        <v>229</v>
      </c>
      <c r="B69" s="13">
        <v>48</v>
      </c>
      <c r="C69" s="12" t="s">
        <v>132</v>
      </c>
      <c r="D69" s="14" t="s">
        <v>57</v>
      </c>
      <c r="E69" s="15" t="s">
        <v>133</v>
      </c>
      <c r="F69" s="15"/>
      <c r="G69" s="13">
        <v>22</v>
      </c>
      <c r="H69" s="13">
        <v>34</v>
      </c>
      <c r="I69" s="13">
        <v>56</v>
      </c>
      <c r="J69" s="13"/>
      <c r="K69" s="13"/>
      <c r="L69" s="16"/>
      <c r="M69" s="12" t="s">
        <v>21</v>
      </c>
    </row>
    <row r="70" spans="1:13" s="18" customFormat="1" x14ac:dyDescent="0.25">
      <c r="A70" s="12" t="s">
        <v>229</v>
      </c>
      <c r="B70" s="13">
        <v>49</v>
      </c>
      <c r="C70" s="12" t="s">
        <v>165</v>
      </c>
      <c r="D70" s="14" t="s">
        <v>36</v>
      </c>
      <c r="E70" s="15" t="s">
        <v>166</v>
      </c>
      <c r="F70" s="15"/>
      <c r="G70" s="13">
        <v>18</v>
      </c>
      <c r="H70" s="13">
        <v>37.9</v>
      </c>
      <c r="I70" s="13">
        <v>55.9</v>
      </c>
      <c r="J70" s="13"/>
      <c r="K70" s="13"/>
      <c r="L70" s="16"/>
      <c r="M70" s="12" t="s">
        <v>21</v>
      </c>
    </row>
    <row r="71" spans="1:13" s="18" customFormat="1" x14ac:dyDescent="0.25">
      <c r="A71" s="12" t="s">
        <v>229</v>
      </c>
      <c r="B71" s="13">
        <v>50</v>
      </c>
      <c r="C71" s="12" t="s">
        <v>167</v>
      </c>
      <c r="D71" s="14" t="s">
        <v>43</v>
      </c>
      <c r="E71" s="15" t="s">
        <v>168</v>
      </c>
      <c r="F71" s="15"/>
      <c r="G71" s="13">
        <v>31</v>
      </c>
      <c r="H71" s="13">
        <v>24.4</v>
      </c>
      <c r="I71" s="13">
        <v>55.4</v>
      </c>
      <c r="J71" s="13"/>
      <c r="K71" s="13"/>
      <c r="L71" s="16"/>
      <c r="M71" s="12" t="s">
        <v>21</v>
      </c>
    </row>
    <row r="72" spans="1:13" s="18" customFormat="1" x14ac:dyDescent="0.25">
      <c r="A72" s="12" t="s">
        <v>229</v>
      </c>
      <c r="B72" s="13">
        <v>51</v>
      </c>
      <c r="C72" s="12" t="s">
        <v>162</v>
      </c>
      <c r="D72" s="14" t="s">
        <v>163</v>
      </c>
      <c r="E72" s="15" t="s">
        <v>164</v>
      </c>
      <c r="F72" s="15"/>
      <c r="G72" s="13">
        <v>25</v>
      </c>
      <c r="H72" s="13">
        <v>28.9</v>
      </c>
      <c r="I72" s="13">
        <v>53.9</v>
      </c>
      <c r="J72" s="13"/>
      <c r="K72" s="13"/>
      <c r="L72" s="16"/>
      <c r="M72" s="12" t="s">
        <v>21</v>
      </c>
    </row>
    <row r="73" spans="1:13" s="18" customFormat="1" x14ac:dyDescent="0.25">
      <c r="A73" s="12" t="s">
        <v>229</v>
      </c>
      <c r="B73" s="13">
        <v>52</v>
      </c>
      <c r="C73" s="12" t="s">
        <v>138</v>
      </c>
      <c r="D73" s="14" t="s">
        <v>139</v>
      </c>
      <c r="E73" s="15" t="s">
        <v>140</v>
      </c>
      <c r="F73" s="15"/>
      <c r="G73" s="13">
        <v>26</v>
      </c>
      <c r="H73" s="13">
        <v>26.9</v>
      </c>
      <c r="I73" s="13">
        <v>52.9</v>
      </c>
      <c r="J73" s="13"/>
      <c r="K73" s="13"/>
      <c r="L73" s="16"/>
      <c r="M73" s="12" t="s">
        <v>21</v>
      </c>
    </row>
    <row r="74" spans="1:13" s="18" customFormat="1" ht="36" x14ac:dyDescent="0.25">
      <c r="A74" s="12" t="s">
        <v>229</v>
      </c>
      <c r="B74" s="13">
        <v>53</v>
      </c>
      <c r="C74" s="12" t="s">
        <v>174</v>
      </c>
      <c r="D74" s="14" t="s">
        <v>175</v>
      </c>
      <c r="E74" s="15" t="s">
        <v>176</v>
      </c>
      <c r="F74" s="15"/>
      <c r="G74" s="13">
        <v>22</v>
      </c>
      <c r="H74" s="13">
        <v>30.8</v>
      </c>
      <c r="I74" s="13">
        <v>52.8</v>
      </c>
      <c r="J74" s="13"/>
      <c r="K74" s="13"/>
      <c r="L74" s="16" t="s">
        <v>259</v>
      </c>
      <c r="M74" s="12" t="s">
        <v>21</v>
      </c>
    </row>
    <row r="75" spans="1:13" ht="24" x14ac:dyDescent="0.25">
      <c r="A75" s="12" t="s">
        <v>229</v>
      </c>
      <c r="B75" s="13">
        <v>54</v>
      </c>
      <c r="C75" s="12" t="s">
        <v>179</v>
      </c>
      <c r="D75" s="14" t="s">
        <v>180</v>
      </c>
      <c r="E75" s="15">
        <v>24867</v>
      </c>
      <c r="F75" s="15"/>
      <c r="G75" s="13">
        <v>30</v>
      </c>
      <c r="H75" s="13">
        <v>22.5</v>
      </c>
      <c r="I75" s="13">
        <v>52.5</v>
      </c>
      <c r="J75" s="13"/>
      <c r="K75" s="13"/>
      <c r="L75" s="16" t="s">
        <v>228</v>
      </c>
      <c r="M75" s="12"/>
    </row>
    <row r="76" spans="1:13" s="18" customFormat="1" x14ac:dyDescent="0.25">
      <c r="A76" s="12" t="s">
        <v>229</v>
      </c>
      <c r="B76" s="13">
        <v>55</v>
      </c>
      <c r="C76" s="12" t="s">
        <v>160</v>
      </c>
      <c r="D76" s="14" t="s">
        <v>35</v>
      </c>
      <c r="E76" s="15" t="s">
        <v>161</v>
      </c>
      <c r="F76" s="15"/>
      <c r="G76" s="13">
        <v>16</v>
      </c>
      <c r="H76" s="13">
        <v>35.799999999999997</v>
      </c>
      <c r="I76" s="13">
        <v>51.8</v>
      </c>
      <c r="J76" s="13"/>
      <c r="K76" s="13"/>
      <c r="L76" s="16"/>
      <c r="M76" s="12" t="s">
        <v>21</v>
      </c>
    </row>
    <row r="77" spans="1:13" x14ac:dyDescent="0.25">
      <c r="A77" s="12" t="s">
        <v>229</v>
      </c>
      <c r="B77" s="13">
        <v>56</v>
      </c>
      <c r="C77" s="12" t="s">
        <v>66</v>
      </c>
      <c r="D77" s="14" t="s">
        <v>246</v>
      </c>
      <c r="E77" s="15" t="s">
        <v>247</v>
      </c>
      <c r="F77" s="15"/>
      <c r="G77" s="13">
        <v>13</v>
      </c>
      <c r="H77" s="13">
        <v>38.6</v>
      </c>
      <c r="I77" s="13">
        <v>51.6</v>
      </c>
      <c r="J77" s="13"/>
      <c r="K77" s="13"/>
      <c r="L77" s="16"/>
      <c r="M77" s="12" t="s">
        <v>20</v>
      </c>
    </row>
    <row r="78" spans="1:13" s="18" customFormat="1" x14ac:dyDescent="0.25">
      <c r="A78" s="12" t="s">
        <v>229</v>
      </c>
      <c r="B78" s="13">
        <v>57</v>
      </c>
      <c r="C78" s="12" t="s">
        <v>181</v>
      </c>
      <c r="D78" s="14" t="s">
        <v>182</v>
      </c>
      <c r="E78" s="15" t="s">
        <v>183</v>
      </c>
      <c r="F78" s="15"/>
      <c r="G78" s="13">
        <v>20</v>
      </c>
      <c r="H78" s="13">
        <v>31.5</v>
      </c>
      <c r="I78" s="13">
        <v>51.5</v>
      </c>
      <c r="J78" s="13"/>
      <c r="K78" s="13" t="s">
        <v>46</v>
      </c>
      <c r="L78" s="16"/>
      <c r="M78" s="12" t="s">
        <v>21</v>
      </c>
    </row>
    <row r="79" spans="1:13" s="18" customFormat="1" x14ac:dyDescent="0.25">
      <c r="A79" s="12" t="s">
        <v>229</v>
      </c>
      <c r="B79" s="13">
        <v>58</v>
      </c>
      <c r="C79" s="12" t="s">
        <v>177</v>
      </c>
      <c r="D79" s="14" t="s">
        <v>156</v>
      </c>
      <c r="E79" s="15" t="s">
        <v>178</v>
      </c>
      <c r="F79" s="15"/>
      <c r="G79" s="13">
        <v>22</v>
      </c>
      <c r="H79" s="13">
        <v>28.4</v>
      </c>
      <c r="I79" s="13">
        <v>50.4</v>
      </c>
      <c r="J79" s="13"/>
      <c r="K79" s="13"/>
      <c r="L79" s="16"/>
      <c r="M79" s="12" t="s">
        <v>21</v>
      </c>
    </row>
    <row r="80" spans="1:13" s="18" customFormat="1" x14ac:dyDescent="0.25">
      <c r="A80" s="12" t="s">
        <v>229</v>
      </c>
      <c r="B80" s="13">
        <v>59</v>
      </c>
      <c r="C80" s="12" t="s">
        <v>186</v>
      </c>
      <c r="D80" s="14" t="s">
        <v>41</v>
      </c>
      <c r="E80" s="15" t="s">
        <v>187</v>
      </c>
      <c r="F80" s="15"/>
      <c r="G80" s="13">
        <v>19</v>
      </c>
      <c r="H80" s="13">
        <v>30.9</v>
      </c>
      <c r="I80" s="13">
        <v>49.9</v>
      </c>
      <c r="J80" s="13"/>
      <c r="K80" s="13"/>
      <c r="L80" s="16"/>
      <c r="M80" s="12" t="s">
        <v>21</v>
      </c>
    </row>
    <row r="81" spans="1:13" x14ac:dyDescent="0.25">
      <c r="A81" s="12" t="s">
        <v>229</v>
      </c>
      <c r="B81" s="13">
        <v>60</v>
      </c>
      <c r="C81" s="12" t="s">
        <v>210</v>
      </c>
      <c r="D81" s="14" t="s">
        <v>52</v>
      </c>
      <c r="E81" s="15" t="s">
        <v>211</v>
      </c>
      <c r="F81" s="15"/>
      <c r="G81" s="13">
        <v>7</v>
      </c>
      <c r="H81" s="13">
        <v>42</v>
      </c>
      <c r="I81" s="13">
        <v>49</v>
      </c>
      <c r="J81" s="13"/>
      <c r="K81" s="13"/>
      <c r="L81" s="16"/>
      <c r="M81" s="12" t="s">
        <v>5</v>
      </c>
    </row>
    <row r="82" spans="1:13" s="18" customFormat="1" x14ac:dyDescent="0.25">
      <c r="A82" s="12" t="s">
        <v>229</v>
      </c>
      <c r="B82" s="13">
        <v>61</v>
      </c>
      <c r="C82" s="12" t="s">
        <v>191</v>
      </c>
      <c r="D82" s="14" t="s">
        <v>45</v>
      </c>
      <c r="E82" s="15" t="s">
        <v>192</v>
      </c>
      <c r="F82" s="15"/>
      <c r="G82" s="13">
        <v>19</v>
      </c>
      <c r="H82" s="13">
        <v>28.4</v>
      </c>
      <c r="I82" s="13">
        <v>47.4</v>
      </c>
      <c r="J82" s="13"/>
      <c r="K82" s="13"/>
      <c r="L82" s="16"/>
      <c r="M82" s="12" t="s">
        <v>21</v>
      </c>
    </row>
    <row r="83" spans="1:13" ht="24" x14ac:dyDescent="0.25">
      <c r="A83" s="12" t="s">
        <v>229</v>
      </c>
      <c r="B83" s="13">
        <v>62</v>
      </c>
      <c r="C83" s="12" t="s">
        <v>193</v>
      </c>
      <c r="D83" s="14" t="s">
        <v>50</v>
      </c>
      <c r="E83" s="15" t="s">
        <v>194</v>
      </c>
      <c r="F83" s="15"/>
      <c r="G83" s="13">
        <v>36</v>
      </c>
      <c r="H83" s="13">
        <v>10.8</v>
      </c>
      <c r="I83" s="13">
        <v>46.8</v>
      </c>
      <c r="J83" s="13"/>
      <c r="K83" s="13"/>
      <c r="L83" s="16" t="s">
        <v>228</v>
      </c>
      <c r="M83" s="12"/>
    </row>
    <row r="84" spans="1:13" s="18" customFormat="1" x14ac:dyDescent="0.25">
      <c r="A84" s="12" t="s">
        <v>229</v>
      </c>
      <c r="B84" s="13">
        <v>63</v>
      </c>
      <c r="C84" s="12" t="s">
        <v>200</v>
      </c>
      <c r="D84" s="14" t="s">
        <v>47</v>
      </c>
      <c r="E84" s="15" t="s">
        <v>201</v>
      </c>
      <c r="F84" s="15"/>
      <c r="G84" s="13">
        <v>19</v>
      </c>
      <c r="H84" s="13">
        <v>26.3</v>
      </c>
      <c r="I84" s="13">
        <v>45.3</v>
      </c>
      <c r="J84" s="13"/>
      <c r="K84" s="13"/>
      <c r="L84" s="16"/>
      <c r="M84" s="12" t="s">
        <v>21</v>
      </c>
    </row>
    <row r="85" spans="1:13" s="18" customFormat="1" x14ac:dyDescent="0.25">
      <c r="A85" s="12" t="s">
        <v>229</v>
      </c>
      <c r="B85" s="13">
        <v>64</v>
      </c>
      <c r="C85" s="12" t="s">
        <v>218</v>
      </c>
      <c r="D85" s="14" t="s">
        <v>219</v>
      </c>
      <c r="E85" s="15" t="s">
        <v>220</v>
      </c>
      <c r="F85" s="15"/>
      <c r="G85" s="13">
        <v>15</v>
      </c>
      <c r="H85" s="13">
        <v>28.8</v>
      </c>
      <c r="I85" s="13">
        <v>43.8</v>
      </c>
      <c r="J85" s="13"/>
      <c r="K85" s="13"/>
      <c r="L85" s="16"/>
      <c r="M85" s="12" t="s">
        <v>21</v>
      </c>
    </row>
    <row r="86" spans="1:13" s="18" customFormat="1" x14ac:dyDescent="0.25">
      <c r="A86" s="12" t="s">
        <v>229</v>
      </c>
      <c r="B86" s="13">
        <v>65</v>
      </c>
      <c r="C86" s="12" t="s">
        <v>169</v>
      </c>
      <c r="D86" s="14" t="s">
        <v>170</v>
      </c>
      <c r="E86" s="15" t="s">
        <v>171</v>
      </c>
      <c r="F86" s="15"/>
      <c r="G86" s="13">
        <v>15</v>
      </c>
      <c r="H86" s="13">
        <v>27.8</v>
      </c>
      <c r="I86" s="13">
        <v>42.8</v>
      </c>
      <c r="J86" s="13"/>
      <c r="K86" s="13" t="s">
        <v>46</v>
      </c>
      <c r="L86" s="16"/>
      <c r="M86" s="12" t="s">
        <v>21</v>
      </c>
    </row>
    <row r="87" spans="1:13" s="18" customFormat="1" x14ac:dyDescent="0.25">
      <c r="A87" s="12" t="s">
        <v>229</v>
      </c>
      <c r="B87" s="13">
        <v>66</v>
      </c>
      <c r="C87" s="12" t="s">
        <v>202</v>
      </c>
      <c r="D87" s="14" t="s">
        <v>203</v>
      </c>
      <c r="E87" s="15" t="s">
        <v>204</v>
      </c>
      <c r="F87" s="15"/>
      <c r="G87" s="13">
        <v>9</v>
      </c>
      <c r="H87" s="13">
        <v>31.2</v>
      </c>
      <c r="I87" s="13">
        <v>40.200000000000003</v>
      </c>
      <c r="J87" s="13"/>
      <c r="K87" s="13"/>
      <c r="L87" s="16"/>
      <c r="M87" s="12" t="s">
        <v>21</v>
      </c>
    </row>
    <row r="88" spans="1:13" x14ac:dyDescent="0.25">
      <c r="A88" s="12" t="s">
        <v>229</v>
      </c>
      <c r="B88" s="13">
        <v>67</v>
      </c>
      <c r="C88" s="12" t="s">
        <v>205</v>
      </c>
      <c r="D88" s="14" t="s">
        <v>206</v>
      </c>
      <c r="E88" s="15" t="s">
        <v>207</v>
      </c>
      <c r="F88" s="15"/>
      <c r="G88" s="13">
        <v>36</v>
      </c>
      <c r="H88" s="13">
        <v>3</v>
      </c>
      <c r="I88" s="13">
        <v>39</v>
      </c>
      <c r="J88" s="13"/>
      <c r="K88" s="13"/>
      <c r="L88" s="16"/>
      <c r="M88" s="12" t="s">
        <v>20</v>
      </c>
    </row>
    <row r="89" spans="1:13" s="18" customFormat="1" x14ac:dyDescent="0.25">
      <c r="A89" s="12" t="s">
        <v>229</v>
      </c>
      <c r="B89" s="13">
        <v>68</v>
      </c>
      <c r="C89" s="12" t="s">
        <v>172</v>
      </c>
      <c r="D89" s="14" t="s">
        <v>34</v>
      </c>
      <c r="E89" s="15" t="s">
        <v>173</v>
      </c>
      <c r="F89" s="15"/>
      <c r="G89" s="13">
        <v>12</v>
      </c>
      <c r="H89" s="13">
        <v>26.4</v>
      </c>
      <c r="I89" s="13">
        <v>38.4</v>
      </c>
      <c r="J89" s="13"/>
      <c r="K89" s="13"/>
      <c r="L89" s="16"/>
      <c r="M89" s="12" t="s">
        <v>21</v>
      </c>
    </row>
    <row r="90" spans="1:13" x14ac:dyDescent="0.25">
      <c r="A90" s="12" t="s">
        <v>229</v>
      </c>
      <c r="B90" s="13">
        <v>69</v>
      </c>
      <c r="C90" s="12" t="s">
        <v>184</v>
      </c>
      <c r="D90" s="14" t="s">
        <v>37</v>
      </c>
      <c r="E90" s="15" t="s">
        <v>185</v>
      </c>
      <c r="F90" s="15"/>
      <c r="G90" s="13">
        <v>12</v>
      </c>
      <c r="H90" s="13">
        <v>24.7</v>
      </c>
      <c r="I90" s="13">
        <v>36.700000000000003</v>
      </c>
      <c r="J90" s="13"/>
      <c r="K90" s="13"/>
      <c r="L90" s="16"/>
      <c r="M90" s="12" t="s">
        <v>21</v>
      </c>
    </row>
    <row r="91" spans="1:13" x14ac:dyDescent="0.25">
      <c r="A91" s="12" t="s">
        <v>229</v>
      </c>
      <c r="B91" s="13">
        <v>70</v>
      </c>
      <c r="C91" s="12" t="s">
        <v>56</v>
      </c>
      <c r="D91" s="14" t="s">
        <v>30</v>
      </c>
      <c r="E91" s="15" t="s">
        <v>199</v>
      </c>
      <c r="F91" s="15"/>
      <c r="G91" s="13">
        <v>15</v>
      </c>
      <c r="H91" s="13">
        <v>19.399999999999999</v>
      </c>
      <c r="I91" s="13">
        <v>34.4</v>
      </c>
      <c r="J91" s="13" t="s">
        <v>33</v>
      </c>
      <c r="K91" s="13"/>
      <c r="L91" s="16"/>
      <c r="M91" s="12" t="s">
        <v>21</v>
      </c>
    </row>
    <row r="92" spans="1:13" x14ac:dyDescent="0.25">
      <c r="A92" s="12" t="s">
        <v>229</v>
      </c>
      <c r="B92" s="13">
        <v>71</v>
      </c>
      <c r="C92" s="12" t="s">
        <v>195</v>
      </c>
      <c r="D92" s="14" t="s">
        <v>29</v>
      </c>
      <c r="E92" s="15" t="s">
        <v>196</v>
      </c>
      <c r="F92" s="15"/>
      <c r="G92" s="13">
        <v>8</v>
      </c>
      <c r="H92" s="13">
        <v>26.4</v>
      </c>
      <c r="I92" s="13">
        <v>34.4</v>
      </c>
      <c r="J92" s="13"/>
      <c r="K92" s="13"/>
      <c r="L92" s="16"/>
      <c r="M92" s="12" t="s">
        <v>21</v>
      </c>
    </row>
    <row r="93" spans="1:13" x14ac:dyDescent="0.25">
      <c r="A93" s="12" t="s">
        <v>229</v>
      </c>
      <c r="B93" s="13">
        <v>72</v>
      </c>
      <c r="C93" s="12" t="s">
        <v>197</v>
      </c>
      <c r="D93" s="14" t="s">
        <v>72</v>
      </c>
      <c r="E93" s="15" t="s">
        <v>198</v>
      </c>
      <c r="F93" s="15"/>
      <c r="G93" s="13">
        <v>10</v>
      </c>
      <c r="H93" s="13">
        <v>24</v>
      </c>
      <c r="I93" s="13">
        <v>34</v>
      </c>
      <c r="J93" s="13"/>
      <c r="K93" s="13"/>
      <c r="L93" s="16"/>
      <c r="M93" s="12" t="s">
        <v>21</v>
      </c>
    </row>
    <row r="94" spans="1:13" x14ac:dyDescent="0.25">
      <c r="A94" s="12" t="s">
        <v>229</v>
      </c>
      <c r="B94" s="13">
        <v>73</v>
      </c>
      <c r="C94" s="12" t="s">
        <v>212</v>
      </c>
      <c r="D94" s="14" t="s">
        <v>213</v>
      </c>
      <c r="E94" s="15" t="s">
        <v>214</v>
      </c>
      <c r="F94" s="15"/>
      <c r="G94" s="13">
        <v>24</v>
      </c>
      <c r="H94" s="13">
        <v>9.7799999999999994</v>
      </c>
      <c r="I94" s="13">
        <v>33.78</v>
      </c>
      <c r="J94" s="13"/>
      <c r="K94" s="13"/>
      <c r="L94" s="16"/>
      <c r="M94" s="12" t="s">
        <v>21</v>
      </c>
    </row>
    <row r="95" spans="1:13" x14ac:dyDescent="0.25">
      <c r="A95" s="12" t="s">
        <v>229</v>
      </c>
      <c r="B95" s="13">
        <v>74</v>
      </c>
      <c r="C95" s="12" t="s">
        <v>215</v>
      </c>
      <c r="D95" s="14" t="s">
        <v>216</v>
      </c>
      <c r="E95" s="15" t="s">
        <v>217</v>
      </c>
      <c r="F95" s="15"/>
      <c r="G95" s="13">
        <v>0</v>
      </c>
      <c r="H95" s="13">
        <v>33.6</v>
      </c>
      <c r="I95" s="13">
        <v>33.6</v>
      </c>
      <c r="J95" s="13"/>
      <c r="K95" s="13"/>
      <c r="L95" s="16"/>
      <c r="M95" s="12" t="s">
        <v>21</v>
      </c>
    </row>
    <row r="96" spans="1:13" x14ac:dyDescent="0.25">
      <c r="A96" s="12" t="s">
        <v>229</v>
      </c>
      <c r="B96" s="13">
        <v>75</v>
      </c>
      <c r="C96" s="12" t="s">
        <v>188</v>
      </c>
      <c r="D96" s="14" t="s">
        <v>189</v>
      </c>
      <c r="E96" s="15" t="s">
        <v>190</v>
      </c>
      <c r="F96" s="15"/>
      <c r="G96" s="13">
        <v>10</v>
      </c>
      <c r="H96" s="13">
        <v>23.4</v>
      </c>
      <c r="I96" s="13">
        <v>33.4</v>
      </c>
      <c r="J96" s="13"/>
      <c r="K96" s="13"/>
      <c r="L96" s="16"/>
      <c r="M96" s="12" t="s">
        <v>21</v>
      </c>
    </row>
    <row r="97" spans="1:13" x14ac:dyDescent="0.25">
      <c r="A97" s="12" t="s">
        <v>229</v>
      </c>
      <c r="B97" s="13">
        <v>76</v>
      </c>
      <c r="C97" s="12" t="s">
        <v>222</v>
      </c>
      <c r="D97" s="14" t="s">
        <v>223</v>
      </c>
      <c r="E97" s="15" t="s">
        <v>224</v>
      </c>
      <c r="F97" s="15"/>
      <c r="G97" s="13">
        <v>6</v>
      </c>
      <c r="H97" s="13">
        <v>16.8</v>
      </c>
      <c r="I97" s="13">
        <v>22.8</v>
      </c>
      <c r="J97" s="13"/>
      <c r="K97" s="13"/>
      <c r="L97" s="16"/>
      <c r="M97" s="12" t="s">
        <v>21</v>
      </c>
    </row>
    <row r="98" spans="1:13" x14ac:dyDescent="0.25">
      <c r="A98" s="12" t="s">
        <v>229</v>
      </c>
      <c r="B98" s="13">
        <v>77</v>
      </c>
      <c r="C98" s="12" t="s">
        <v>208</v>
      </c>
      <c r="D98" s="14" t="s">
        <v>57</v>
      </c>
      <c r="E98" s="15" t="s">
        <v>209</v>
      </c>
      <c r="F98" s="15"/>
      <c r="G98" s="13">
        <v>13</v>
      </c>
      <c r="H98" s="13">
        <v>7.5</v>
      </c>
      <c r="I98" s="13">
        <v>20.5</v>
      </c>
      <c r="J98" s="13"/>
      <c r="K98" s="13"/>
      <c r="L98" s="16"/>
      <c r="M98" s="12" t="s">
        <v>21</v>
      </c>
    </row>
    <row r="99" spans="1:13" ht="24" x14ac:dyDescent="0.25">
      <c r="A99" s="12" t="s">
        <v>229</v>
      </c>
      <c r="B99" s="13">
        <v>78</v>
      </c>
      <c r="C99" s="12" t="s">
        <v>248</v>
      </c>
      <c r="D99" s="14" t="s">
        <v>249</v>
      </c>
      <c r="E99" s="15" t="s">
        <v>250</v>
      </c>
      <c r="F99" s="15"/>
      <c r="G99" s="13">
        <v>2</v>
      </c>
      <c r="H99" s="13">
        <v>17.100000000000001</v>
      </c>
      <c r="I99" s="13">
        <v>19.100000000000001</v>
      </c>
      <c r="J99" s="13"/>
      <c r="K99" s="13" t="s">
        <v>46</v>
      </c>
      <c r="L99" s="16" t="s">
        <v>257</v>
      </c>
      <c r="M99" s="12" t="s">
        <v>0</v>
      </c>
    </row>
    <row r="100" spans="1:13" x14ac:dyDescent="0.25">
      <c r="A100" s="12" t="s">
        <v>229</v>
      </c>
      <c r="B100" s="13">
        <v>79</v>
      </c>
      <c r="C100" s="12" t="s">
        <v>251</v>
      </c>
      <c r="D100" s="14" t="s">
        <v>252</v>
      </c>
      <c r="E100" s="15" t="s">
        <v>253</v>
      </c>
      <c r="F100" s="15"/>
      <c r="G100" s="13">
        <v>2</v>
      </c>
      <c r="H100" s="13">
        <v>16.5</v>
      </c>
      <c r="I100" s="13">
        <v>18.5</v>
      </c>
      <c r="J100" s="13"/>
      <c r="K100" s="13"/>
      <c r="L100" s="16"/>
      <c r="M100" s="12" t="s">
        <v>21</v>
      </c>
    </row>
    <row r="101" spans="1:13" ht="24" x14ac:dyDescent="0.25">
      <c r="A101" s="12" t="s">
        <v>229</v>
      </c>
      <c r="B101" s="13">
        <v>80</v>
      </c>
      <c r="C101" s="12" t="s">
        <v>225</v>
      </c>
      <c r="D101" s="14" t="s">
        <v>226</v>
      </c>
      <c r="E101" s="15" t="s">
        <v>227</v>
      </c>
      <c r="F101" s="15"/>
      <c r="G101" s="13">
        <v>2</v>
      </c>
      <c r="H101" s="13">
        <v>1.5</v>
      </c>
      <c r="I101" s="13">
        <v>3.5</v>
      </c>
      <c r="J101" s="13"/>
      <c r="K101" s="13"/>
      <c r="L101" s="16" t="s">
        <v>262</v>
      </c>
      <c r="M101" s="12" t="s">
        <v>20</v>
      </c>
    </row>
  </sheetData>
  <autoFilter ref="A21:M101"/>
  <mergeCells count="1">
    <mergeCell ref="C3:L3"/>
  </mergeCells>
  <conditionalFormatting sqref="D7:D16">
    <cfRule type="containsText" dxfId="1" priority="1" operator="containsText" text="CONTINGENTE SUPERATO">
      <formula>NOT(ISERROR(SEARCH("CONTINGENTE SUPERATO",D7)))</formula>
    </cfRule>
    <cfRule type="containsText" dxfId="0" priority="2" operator="containsText" text="TOTALE RAGGIUNTO">
      <formula>NOT(ISERROR(SEARCH("TOTALE RAGGIUNTO",D7)))</formula>
    </cfRule>
  </conditionalFormatting>
  <dataValidations count="1">
    <dataValidation type="list" allowBlank="1" showInputMessage="1" showErrorMessage="1" errorTitle="PROVINCIA NON CORRETTA" prompt="SCEGLIERE DA MENU' A TENDINA" sqref="M22:M101">
      <formula1>$A$8:$A$17</formula1>
    </dataValidation>
  </dataValidations>
  <pageMargins left="0.15748031496062992" right="0.15748031496062992" top="0.43307086614173229" bottom="0.62992125984251968" header="0.19685039370078741" footer="0.31496062992125984"/>
  <pageSetup paperSize="9" scale="75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Foglio1</vt:lpstr>
      <vt:lpstr>Foglio3</vt:lpstr>
      <vt:lpstr>Foglio1!Titoli_stampa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2019-09-03T10:23:39Z</dcterms:modified>
</cp:coreProperties>
</file>